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ksandrova_vyu\Documents\2021г-2023гг\доп.док.к решению\реестры (доход+ расх) в-Майзас\"/>
    </mc:Choice>
  </mc:AlternateContent>
  <bookViews>
    <workbookView xWindow="0" yWindow="0" windowWidth="19200" windowHeight="8300"/>
  </bookViews>
  <sheets>
    <sheet name="ИТОГОВЫЙ" sheetId="2" r:id="rId1"/>
  </sheets>
  <definedNames>
    <definedName name="_xlnm.Print_Area" localSheetId="0">ИТОГОВЫЙ!$B$1:$U$55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35" i="2" l="1"/>
  <c r="R35" i="2"/>
  <c r="Q35" i="2"/>
  <c r="N35" i="2" l="1"/>
  <c r="P35" i="2"/>
  <c r="O35" i="2"/>
  <c r="M35" i="2"/>
  <c r="L35" i="2"/>
  <c r="J35" i="2"/>
  <c r="K35" i="2"/>
</calcChain>
</file>

<file path=xl/sharedStrings.xml><?xml version="1.0" encoding="utf-8"?>
<sst xmlns="http://schemas.openxmlformats.org/spreadsheetml/2006/main" count="103" uniqueCount="72">
  <si>
    <t>Руководитель</t>
  </si>
  <si>
    <t>(должность)</t>
  </si>
  <si>
    <t>(подпись)</t>
  </si>
  <si>
    <t>(расшифровка подписи)</t>
  </si>
  <si>
    <t xml:space="preserve">наименование </t>
  </si>
  <si>
    <t>наименование</t>
  </si>
  <si>
    <t>код</t>
  </si>
  <si>
    <t>Наименование источника дохода бюджета &lt;*&gt;</t>
  </si>
  <si>
    <t>«УТВЕРЖДЕНА</t>
  </si>
  <si>
    <t>Форма</t>
  </si>
  <si>
    <t xml:space="preserve">РЕЕСТР </t>
  </si>
  <si>
    <t xml:space="preserve">Классификация доходов бюджета </t>
  </si>
  <si>
    <t>Группа источников доходов бюджета &lt;*&gt;</t>
  </si>
  <si>
    <t>Информация о публично-правовом образовании, в доход бюджета которого зачисляются платежи, являющиеся источником дохода бюджета &lt;*&gt;</t>
  </si>
  <si>
    <t>Информация об органах государственной власти (государственных органах), казенных учреждениях, иных организациях, осуществляющих бюджетные полномочия главных администраторов доходов бюджета &lt;*&gt;</t>
  </si>
  <si>
    <t>Показатели прогноза доходов бюджета, сформированные в целях составления и утверждения закона о бюджете &lt;**&gt;</t>
  </si>
  <si>
    <t>Показатели прогноза доходов бюджета, принимающие значения прогнозируемого общего объема доходов бюджета в соответствии с законом о бюджете &lt;**&gt;</t>
  </si>
  <si>
    <t>идентификационный код</t>
  </si>
  <si>
    <t>Идентификационный код источника дохода бюджета &lt;*&gt;</t>
  </si>
  <si>
    <t>18210102010010000110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</si>
  <si>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</si>
  <si>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</si>
  <si>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</si>
  <si>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10010302241010000110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</si>
  <si>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</si>
  <si>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10010302251010000110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</si>
  <si>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</si>
  <si>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10010302261010000110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</si>
  <si>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</si>
  <si>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Федеральная налоговая служба</t>
  </si>
  <si>
    <t>Федеральное казначейство</t>
  </si>
  <si>
    <t>на  2021 год</t>
  </si>
  <si>
    <t>на  2022 год</t>
  </si>
  <si>
    <t>Верх-Майзасский сельсовет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</si>
  <si>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</si>
  <si>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>18210601030100000110</t>
  </si>
  <si>
    <t>Налог на имущество физических лиц,взимаемый по ставкам,применяемым к объектам налогообложения,расположенным в границах сельских поселений.</t>
  </si>
  <si>
    <t>Земельный налог с организаций, обладающих земельным участком, расположенным в границах сельских поселений</t>
  </si>
  <si>
    <t>18210606033100000110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</si>
  <si>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</si>
  <si>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</si>
  <si>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36411105035100000120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</si>
  <si>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</si>
  <si>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администрация Верх-Майзасского сельсовета Кыштовского района Новосибирской области</t>
  </si>
  <si>
    <t>36420215001100000150</t>
  </si>
  <si>
    <t>Дотации бюджетам сельских поселений на выравнивание бюджетной обеспеченности</t>
  </si>
  <si>
    <t>36420229999100000150</t>
  </si>
  <si>
    <t>Прочие субсидии бюджетам сельских поселений</t>
  </si>
  <si>
    <t>36420230024100000150</t>
  </si>
  <si>
    <t>Субвенции бюджетам сельских поселений на выполнение передаваемых полномочий субъектов Российской Федерации</t>
  </si>
  <si>
    <t>36420235118100000150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</si>
  <si>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</si>
  <si>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36420249999100000150</t>
  </si>
  <si>
    <t>Прочие межбюджетные трансферты,передаваемыебюджетам сельских поселений</t>
  </si>
  <si>
    <t>1001030223110000110</t>
  </si>
  <si>
    <t>Глава Верх-Майзасского сельсовета Кыштовского района</t>
  </si>
  <si>
    <t>Кононов В.А.</t>
  </si>
  <si>
    <t>36411302995100000130</t>
  </si>
  <si>
    <t>Прочие доходы от компенсации затрат бюджетов сельских поселений</t>
  </si>
  <si>
    <t xml:space="preserve">источников доходов  бюджета Верх-Майзасского сельсовета Кыштовского района  Новосибирской области      </t>
  </si>
  <si>
    <t>Постановлением администрации Верх-</t>
  </si>
  <si>
    <t>Майзасского сельсовета Кыштовского района</t>
  </si>
  <si>
    <t>Новосибирской области</t>
  </si>
  <si>
    <t>от 05.11.2019 № 51</t>
  </si>
  <si>
    <t xml:space="preserve"> рублей</t>
  </si>
  <si>
    <t>на 2021 год и плановый период 2022 и 2023 годов</t>
  </si>
  <si>
    <t>Показатели кассовых поступлений, принимающие значения доходов бюджета в соответствии с законом об исполнении бюджета за 2019 год от 01.10.2019 №402-ОЗ</t>
  </si>
  <si>
    <t>Показатели прогноза доходов бюджета 2020 года, принимающие значения прогнозируемого общего объема доходов бюджета в соответствии с законом о бюджете с учетом законоа о внесении изменений от 01.07.2019 №388-ОЗ &lt;**&gt;(план.первонач)</t>
  </si>
  <si>
    <t>на  2023 год</t>
  </si>
  <si>
    <t>Показатели уточненного прогноза доходов бюджета, формируемые в рамках составления сведений для составления и ведения кассового плана исполнения бюджета 2020 года &lt;**&gt;(план на 01.11.2020</t>
  </si>
  <si>
    <t>1811.2020г</t>
  </si>
  <si>
    <t>Показатели кассовых поступлений  (по состоянию на «01» ноября 2020 года)
 &lt;***&gt;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</si>
</sst>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indexed="8"/>
      <name val="Times New Roman"/>
      <family val="1"/>
      <charset val="204"/>
    </font>
    <font>
      <b/>
      <sz val="20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2" fillId="0" borderId="0" xfId="0" applyFont="1"/>
    <xf numFmtId="0" fontId="3" fillId="0" borderId="0" xfId="1" applyFont="1"/>
    <xf numFmtId="0" fontId="4" fillId="0" borderId="0" xfId="0" applyFont="1" applyFill="1" applyAlignment="1">
      <alignment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3" fillId="0" borderId="0" xfId="1" applyFont="1" applyProtection="1">
      <protection hidden="1"/>
    </xf>
    <xf numFmtId="0" fontId="3" fillId="2" borderId="0" xfId="1" applyFont="1" applyFill="1" applyAlignment="1" applyProtection="1">
      <alignment horizontal="right"/>
      <protection hidden="1"/>
    </xf>
    <xf numFmtId="0" fontId="3" fillId="0" borderId="0" xfId="1" applyFont="1" applyAlignment="1" applyProtection="1">
      <alignment horizontal="right"/>
      <protection hidden="1"/>
    </xf>
    <xf numFmtId="0" fontId="2" fillId="0" borderId="0" xfId="0" applyFont="1" applyAlignment="1">
      <alignment horizontal="right"/>
    </xf>
    <xf numFmtId="0" fontId="3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4" fillId="0" borderId="0" xfId="1" applyFont="1" applyAlignment="1"/>
    <xf numFmtId="0" fontId="4" fillId="0" borderId="0" xfId="0" applyFont="1" applyFill="1" applyAlignment="1">
      <alignment horizontal="center" wrapText="1"/>
    </xf>
    <xf numFmtId="0" fontId="3" fillId="2" borderId="0" xfId="1" applyFont="1" applyFill="1" applyProtection="1">
      <protection hidden="1"/>
    </xf>
    <xf numFmtId="0" fontId="3" fillId="2" borderId="0" xfId="1" applyFont="1" applyFill="1"/>
    <xf numFmtId="0" fontId="3" fillId="2" borderId="0" xfId="1" applyFont="1" applyFill="1" applyAlignment="1" applyProtection="1">
      <alignment horizontal="right" vertical="top"/>
      <protection hidden="1"/>
    </xf>
    <xf numFmtId="0" fontId="3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2" fillId="2" borderId="1" xfId="0" applyFont="1" applyFill="1" applyBorder="1" applyAlignment="1">
      <alignment horizontal="center"/>
    </xf>
    <xf numFmtId="0" fontId="3" fillId="2" borderId="1" xfId="1" applyNumberFormat="1" applyFont="1" applyFill="1" applyBorder="1" applyAlignment="1" applyProtection="1">
      <alignment horizontal="center" wrapText="1"/>
      <protection hidden="1"/>
    </xf>
    <xf numFmtId="0" fontId="2" fillId="2" borderId="1" xfId="0" applyFont="1" applyFill="1" applyBorder="1" applyAlignment="1">
      <alignment horizontal="center" wrapText="1"/>
    </xf>
    <xf numFmtId="0" fontId="3" fillId="2" borderId="4" xfId="1" applyNumberFormat="1" applyFont="1" applyFill="1" applyBorder="1" applyAlignment="1" applyProtection="1">
      <alignment horizontal="center" wrapText="1"/>
      <protection hidden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3" fillId="0" borderId="2" xfId="0" applyFont="1" applyFill="1" applyBorder="1" applyAlignment="1">
      <alignment horizontal="left"/>
    </xf>
    <xf numFmtId="0" fontId="2" fillId="0" borderId="2" xfId="0" applyFont="1" applyBorder="1" applyAlignment="1"/>
    <xf numFmtId="0" fontId="2" fillId="0" borderId="2" xfId="0" applyFont="1" applyBorder="1"/>
    <xf numFmtId="164" fontId="3" fillId="2" borderId="0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Border="1"/>
    <xf numFmtId="0" fontId="3" fillId="2" borderId="3" xfId="0" applyNumberFormat="1" applyFont="1" applyFill="1" applyBorder="1" applyAlignment="1">
      <alignment vertical="center" wrapText="1"/>
    </xf>
    <xf numFmtId="0" fontId="2" fillId="2" borderId="0" xfId="0" applyFont="1" applyFill="1"/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49" fontId="3" fillId="0" borderId="1" xfId="1" applyNumberFormat="1" applyFont="1" applyFill="1" applyBorder="1" applyAlignment="1" applyProtection="1">
      <alignment wrapText="1"/>
      <protection hidden="1"/>
    </xf>
    <xf numFmtId="4" fontId="2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4" fontId="4" fillId="2" borderId="1" xfId="1" applyNumberFormat="1" applyFont="1" applyFill="1" applyBorder="1" applyAlignment="1" applyProtection="1">
      <alignment horizontal="center" vertical="center" wrapText="1"/>
      <protection hidden="1"/>
    </xf>
    <xf numFmtId="2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 applyProtection="1">
      <alignment vertical="top" wrapText="1"/>
      <protection hidden="1"/>
    </xf>
    <xf numFmtId="0" fontId="2" fillId="0" borderId="0" xfId="0" applyFont="1" applyAlignment="1">
      <alignment horizontal="justify" wrapText="1"/>
    </xf>
    <xf numFmtId="0" fontId="3" fillId="2" borderId="6" xfId="1" applyNumberFormat="1" applyFont="1" applyFill="1" applyBorder="1" applyAlignment="1" applyProtection="1">
      <alignment horizontal="center" vertical="center" wrapText="1"/>
      <protection hidden="1"/>
    </xf>
    <xf numFmtId="0" fontId="2" fillId="2" borderId="7" xfId="0" applyFont="1" applyFill="1" applyBorder="1" applyAlignment="1">
      <alignment horizontal="center" vertical="center" wrapText="1"/>
    </xf>
    <xf numFmtId="0" fontId="3" fillId="2" borderId="7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8" xfId="1" applyNumberFormat="1" applyFont="1" applyFill="1" applyBorder="1" applyAlignment="1" applyProtection="1">
      <alignment horizontal="center" vertical="center" wrapText="1"/>
      <protection hidden="1"/>
    </xf>
    <xf numFmtId="0" fontId="3" fillId="2" borderId="5" xfId="1" applyNumberFormat="1" applyFont="1" applyFill="1" applyBorder="1" applyAlignment="1" applyProtection="1">
      <alignment horizontal="center" vertical="center" wrapText="1"/>
      <protection hidden="1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1" applyFont="1" applyAlignment="1">
      <alignment horizontal="center"/>
    </xf>
    <xf numFmtId="0" fontId="3" fillId="0" borderId="0" xfId="0" applyFont="1" applyFill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6"/>
  <sheetViews>
    <sheetView tabSelected="1" topLeftCell="B1" zoomScale="40" zoomScaleNormal="40" zoomScaleSheetLayoutView="87" workbookViewId="0">
      <selection activeCell="B11" sqref="B11:S11"/>
    </sheetView>
  </sheetViews>
  <sheetFormatPr defaultColWidth="9.1796875" defaultRowHeight="25.5" x14ac:dyDescent="0.55000000000000004"/>
  <cols>
    <col min="1" max="1" width="4" style="1" customWidth="1"/>
    <col min="2" max="2" width="20.453125" style="1" customWidth="1"/>
    <col min="3" max="3" width="53.453125" style="1" customWidth="1"/>
    <col min="4" max="4" width="108.7265625" style="1" customWidth="1"/>
    <col min="5" max="5" width="20" style="1" customWidth="1"/>
    <col min="6" max="6" width="10.81640625" style="1" customWidth="1"/>
    <col min="7" max="7" width="16.54296875" style="1" customWidth="1"/>
    <col min="8" max="8" width="36.81640625" style="1" customWidth="1"/>
    <col min="9" max="9" width="51.26953125" style="1" customWidth="1"/>
    <col min="10" max="10" width="40.7265625" style="1" customWidth="1"/>
    <col min="11" max="11" width="49" style="1" customWidth="1"/>
    <col min="12" max="12" width="33.1796875" style="37" customWidth="1"/>
    <col min="13" max="13" width="39.7265625" style="1" customWidth="1"/>
    <col min="14" max="16" width="29.81640625" style="1" bestFit="1" customWidth="1"/>
    <col min="17" max="17" width="23.81640625" style="1" customWidth="1"/>
    <col min="18" max="18" width="26.7265625" style="1" customWidth="1"/>
    <col min="19" max="19" width="24.81640625" style="1" customWidth="1"/>
    <col min="20" max="20" width="0.26953125" style="1" hidden="1" customWidth="1"/>
    <col min="21" max="16384" width="9.1796875" style="1"/>
  </cols>
  <sheetData>
    <row r="1" spans="2:22" s="2" customFormat="1" x14ac:dyDescent="0.55000000000000004">
      <c r="C1" s="6"/>
      <c r="D1" s="6"/>
      <c r="E1" s="6"/>
      <c r="F1" s="6"/>
      <c r="G1" s="6"/>
      <c r="H1" s="6"/>
      <c r="I1" s="6"/>
      <c r="J1" s="6"/>
      <c r="K1" s="6"/>
      <c r="L1" s="7"/>
      <c r="M1" s="8"/>
      <c r="N1" s="8"/>
      <c r="O1" s="8"/>
      <c r="P1" s="9"/>
      <c r="Q1" s="9"/>
      <c r="R1" s="9"/>
      <c r="S1" s="10" t="s">
        <v>8</v>
      </c>
    </row>
    <row r="2" spans="2:22" s="2" customFormat="1" x14ac:dyDescent="0.55000000000000004">
      <c r="C2" s="6"/>
      <c r="D2" s="6"/>
      <c r="E2" s="6"/>
      <c r="F2" s="6"/>
      <c r="G2" s="6"/>
      <c r="H2" s="6"/>
      <c r="I2" s="6"/>
      <c r="J2" s="6"/>
      <c r="K2" s="6"/>
      <c r="L2" s="7"/>
      <c r="M2" s="9"/>
      <c r="N2" s="9"/>
      <c r="O2" s="9"/>
      <c r="P2" s="9"/>
      <c r="Q2" s="62" t="s">
        <v>60</v>
      </c>
      <c r="R2" s="62"/>
      <c r="S2" s="62"/>
    </row>
    <row r="3" spans="2:22" s="2" customFormat="1" x14ac:dyDescent="0.55000000000000004">
      <c r="C3" s="6"/>
      <c r="D3" s="6"/>
      <c r="E3" s="6"/>
      <c r="F3" s="6"/>
      <c r="G3" s="6"/>
      <c r="H3" s="6"/>
      <c r="I3" s="6"/>
      <c r="J3" s="6"/>
      <c r="K3" s="6"/>
      <c r="L3" s="7"/>
      <c r="M3" s="9"/>
      <c r="N3" s="9"/>
      <c r="O3" s="9"/>
      <c r="P3" s="9"/>
      <c r="Q3" s="63" t="s">
        <v>61</v>
      </c>
      <c r="R3" s="63"/>
      <c r="S3" s="63"/>
    </row>
    <row r="4" spans="2:22" s="2" customFormat="1" x14ac:dyDescent="0.55000000000000004">
      <c r="C4" s="6"/>
      <c r="D4" s="6"/>
      <c r="E4" s="6"/>
      <c r="F4" s="6"/>
      <c r="G4" s="6"/>
      <c r="H4" s="6"/>
      <c r="I4" s="6"/>
      <c r="J4" s="6"/>
      <c r="K4" s="6"/>
      <c r="L4" s="7"/>
      <c r="M4" s="9"/>
      <c r="N4" s="9"/>
      <c r="O4" s="9"/>
      <c r="P4" s="9"/>
      <c r="Q4" s="63" t="s">
        <v>62</v>
      </c>
      <c r="R4" s="63"/>
      <c r="S4" s="63"/>
    </row>
    <row r="5" spans="2:22" s="2" customFormat="1" x14ac:dyDescent="0.55000000000000004">
      <c r="C5" s="6"/>
      <c r="D5" s="6"/>
      <c r="E5" s="6"/>
      <c r="F5" s="6"/>
      <c r="G5" s="6"/>
      <c r="H5" s="6"/>
      <c r="I5" s="6"/>
      <c r="J5" s="6"/>
      <c r="K5" s="6"/>
      <c r="L5" s="7"/>
      <c r="M5" s="8"/>
      <c r="N5" s="8"/>
      <c r="O5" s="8"/>
      <c r="P5" s="8"/>
      <c r="Q5" s="62" t="s">
        <v>63</v>
      </c>
      <c r="R5" s="62"/>
      <c r="S5" s="62"/>
    </row>
    <row r="6" spans="2:22" s="2" customFormat="1" x14ac:dyDescent="0.55000000000000004">
      <c r="C6" s="6"/>
      <c r="D6" s="6"/>
      <c r="E6" s="6"/>
      <c r="F6" s="6"/>
      <c r="G6" s="6"/>
      <c r="H6" s="6"/>
      <c r="I6" s="6"/>
      <c r="J6" s="6"/>
      <c r="K6" s="6"/>
      <c r="L6" s="7"/>
      <c r="M6" s="8"/>
      <c r="N6" s="8"/>
      <c r="O6" s="8"/>
      <c r="P6" s="8"/>
      <c r="Q6" s="8"/>
      <c r="R6" s="8"/>
    </row>
    <row r="7" spans="2:22" s="2" customFormat="1" x14ac:dyDescent="0.55000000000000004">
      <c r="C7" s="6"/>
      <c r="D7" s="6"/>
      <c r="E7" s="6"/>
      <c r="F7" s="6"/>
      <c r="G7" s="6"/>
      <c r="H7" s="6"/>
      <c r="I7" s="6"/>
      <c r="J7" s="6"/>
      <c r="K7" s="6"/>
      <c r="L7" s="7"/>
      <c r="M7" s="8"/>
      <c r="N7" s="8"/>
      <c r="O7" s="8"/>
      <c r="P7" s="8"/>
      <c r="Q7" s="8"/>
      <c r="R7" s="8"/>
      <c r="S7" s="11" t="s">
        <v>9</v>
      </c>
    </row>
    <row r="8" spans="2:22" s="2" customFormat="1" ht="23" customHeight="1" x14ac:dyDescent="0.55000000000000004">
      <c r="C8" s="6"/>
      <c r="D8" s="6"/>
      <c r="E8" s="6"/>
      <c r="F8" s="6"/>
      <c r="G8" s="6"/>
      <c r="H8" s="6"/>
      <c r="I8" s="6"/>
      <c r="J8" s="6"/>
      <c r="K8" s="6"/>
      <c r="L8" s="7"/>
      <c r="M8" s="8"/>
      <c r="N8" s="8"/>
      <c r="O8" s="8"/>
      <c r="P8" s="8"/>
      <c r="Q8" s="8"/>
      <c r="R8" s="8"/>
      <c r="S8" s="11"/>
    </row>
    <row r="9" spans="2:22" s="2" customFormat="1" ht="23" customHeight="1" x14ac:dyDescent="0.55000000000000004">
      <c r="C9" s="6"/>
      <c r="D9" s="6"/>
      <c r="E9" s="6"/>
      <c r="F9" s="6"/>
      <c r="G9" s="6"/>
      <c r="H9" s="6"/>
      <c r="I9" s="6"/>
      <c r="J9" s="6"/>
      <c r="K9" s="6"/>
      <c r="L9" s="7"/>
      <c r="M9" s="8"/>
      <c r="N9" s="8"/>
      <c r="O9" s="8"/>
      <c r="P9" s="8"/>
      <c r="Q9" s="8"/>
      <c r="R9" s="8"/>
      <c r="S9" s="11"/>
    </row>
    <row r="10" spans="2:22" s="2" customFormat="1" ht="23" customHeight="1" x14ac:dyDescent="0.55000000000000004">
      <c r="B10" s="64" t="s">
        <v>10</v>
      </c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12"/>
      <c r="U10" s="12"/>
    </row>
    <row r="11" spans="2:22" s="2" customFormat="1" x14ac:dyDescent="0.55000000000000004">
      <c r="B11" s="65" t="s">
        <v>59</v>
      </c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13"/>
      <c r="U11" s="13"/>
      <c r="V11" s="3"/>
    </row>
    <row r="12" spans="2:22" s="2" customFormat="1" x14ac:dyDescent="0.55000000000000004">
      <c r="B12" s="65" t="s">
        <v>65</v>
      </c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13"/>
      <c r="U12" s="13"/>
      <c r="V12" s="3"/>
    </row>
    <row r="13" spans="2:22" s="2" customFormat="1" x14ac:dyDescent="0.55000000000000004">
      <c r="C13" s="6"/>
      <c r="D13" s="6"/>
      <c r="E13" s="6"/>
      <c r="F13" s="6"/>
      <c r="G13" s="6"/>
      <c r="H13" s="6"/>
      <c r="I13" s="6"/>
      <c r="J13" s="6"/>
      <c r="K13" s="6"/>
      <c r="L13" s="14"/>
      <c r="M13" s="6"/>
      <c r="N13" s="6"/>
      <c r="O13" s="6"/>
      <c r="P13" s="6"/>
      <c r="Q13" s="6"/>
      <c r="R13" s="6"/>
      <c r="S13" s="6"/>
    </row>
    <row r="14" spans="2:22" s="2" customFormat="1" x14ac:dyDescent="0.55000000000000004">
      <c r="B14" s="15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6" t="s">
        <v>64</v>
      </c>
    </row>
    <row r="15" spans="2:22" s="2" customFormat="1" x14ac:dyDescent="0.55000000000000004">
      <c r="B15" s="15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6"/>
    </row>
    <row r="16" spans="2:22" ht="162" customHeight="1" x14ac:dyDescent="0.55000000000000004">
      <c r="B16" s="60" t="s">
        <v>7</v>
      </c>
      <c r="C16" s="53" t="s">
        <v>11</v>
      </c>
      <c r="D16" s="60"/>
      <c r="E16" s="60" t="s">
        <v>18</v>
      </c>
      <c r="F16" s="54" t="s">
        <v>12</v>
      </c>
      <c r="G16" s="61"/>
      <c r="H16" s="50" t="s">
        <v>13</v>
      </c>
      <c r="I16" s="50" t="s">
        <v>14</v>
      </c>
      <c r="J16" s="50" t="s">
        <v>66</v>
      </c>
      <c r="K16" s="50" t="s">
        <v>67</v>
      </c>
      <c r="L16" s="50" t="s">
        <v>71</v>
      </c>
      <c r="M16" s="50" t="s">
        <v>69</v>
      </c>
      <c r="N16" s="53" t="s">
        <v>15</v>
      </c>
      <c r="O16" s="53"/>
      <c r="P16" s="53"/>
      <c r="Q16" s="54" t="s">
        <v>16</v>
      </c>
      <c r="R16" s="55"/>
      <c r="S16" s="56"/>
    </row>
    <row r="17" spans="1:19" ht="159.75" customHeight="1" x14ac:dyDescent="0.55000000000000004">
      <c r="B17" s="60"/>
      <c r="C17" s="17" t="s">
        <v>6</v>
      </c>
      <c r="D17" s="18" t="s">
        <v>4</v>
      </c>
      <c r="E17" s="60"/>
      <c r="F17" s="18" t="s">
        <v>5</v>
      </c>
      <c r="G17" s="18" t="s">
        <v>17</v>
      </c>
      <c r="H17" s="51"/>
      <c r="I17" s="51"/>
      <c r="J17" s="51"/>
      <c r="K17" s="51"/>
      <c r="L17" s="51"/>
      <c r="M17" s="52"/>
      <c r="N17" s="18" t="s">
        <v>31</v>
      </c>
      <c r="O17" s="18" t="s">
        <v>32</v>
      </c>
      <c r="P17" s="18" t="s">
        <v>68</v>
      </c>
      <c r="Q17" s="18" t="s">
        <v>31</v>
      </c>
      <c r="R17" s="18" t="s">
        <v>32</v>
      </c>
      <c r="S17" s="18" t="s">
        <v>68</v>
      </c>
    </row>
    <row r="18" spans="1:19" s="4" customFormat="1" x14ac:dyDescent="0.55000000000000004">
      <c r="A18" s="1"/>
      <c r="B18" s="19">
        <v>1</v>
      </c>
      <c r="C18" s="20">
        <v>2</v>
      </c>
      <c r="D18" s="21">
        <v>3</v>
      </c>
      <c r="E18" s="21">
        <v>4</v>
      </c>
      <c r="F18" s="22">
        <v>5</v>
      </c>
      <c r="G18" s="21">
        <v>6</v>
      </c>
      <c r="H18" s="20">
        <v>7</v>
      </c>
      <c r="I18" s="20">
        <v>8</v>
      </c>
      <c r="J18" s="20">
        <v>9</v>
      </c>
      <c r="K18" s="20">
        <v>10</v>
      </c>
      <c r="L18" s="20">
        <v>11</v>
      </c>
      <c r="M18" s="20">
        <v>12</v>
      </c>
      <c r="N18" s="20">
        <v>13</v>
      </c>
      <c r="O18" s="20">
        <v>14</v>
      </c>
      <c r="P18" s="20">
        <v>15</v>
      </c>
      <c r="Q18" s="20">
        <v>16</v>
      </c>
      <c r="R18" s="20">
        <v>17</v>
      </c>
      <c r="S18" s="20">
        <v>18</v>
      </c>
    </row>
    <row r="19" spans="1:19" ht="139" customHeight="1" x14ac:dyDescent="0.55000000000000004">
      <c r="B19" s="25"/>
      <c r="C19" s="42" t="s">
        <v>19</v>
      </c>
      <c r="D19" s="24" t="s">
        <v>20</v>
      </c>
      <c r="E19" s="25"/>
      <c r="F19" s="25"/>
      <c r="G19" s="25"/>
      <c r="H19" s="18" t="s">
        <v>33</v>
      </c>
      <c r="I19" s="23" t="s">
        <v>29</v>
      </c>
      <c r="J19" s="43">
        <v>179056.59</v>
      </c>
      <c r="K19" s="44">
        <v>177800</v>
      </c>
      <c r="L19" s="44">
        <v>136948.91</v>
      </c>
      <c r="M19" s="44">
        <v>177521.95</v>
      </c>
      <c r="N19" s="43">
        <v>182800</v>
      </c>
      <c r="O19" s="43">
        <v>190500</v>
      </c>
      <c r="P19" s="43">
        <v>198500</v>
      </c>
      <c r="Q19" s="43"/>
      <c r="R19" s="43"/>
      <c r="S19" s="43"/>
    </row>
    <row r="20" spans="1:19" ht="105" customHeight="1" x14ac:dyDescent="0.55000000000000004">
      <c r="B20" s="25"/>
      <c r="C20" s="42" t="s">
        <v>21</v>
      </c>
      <c r="D20" s="24" t="s">
        <v>22</v>
      </c>
      <c r="E20" s="25"/>
      <c r="F20" s="25"/>
      <c r="G20" s="25"/>
      <c r="H20" s="38" t="s">
        <v>33</v>
      </c>
      <c r="I20" s="23" t="s">
        <v>29</v>
      </c>
      <c r="J20" s="43">
        <v>21.5</v>
      </c>
      <c r="K20" s="44"/>
      <c r="L20" s="44">
        <v>278.04000000000002</v>
      </c>
      <c r="M20" s="44">
        <v>278.05</v>
      </c>
      <c r="N20" s="43"/>
      <c r="O20" s="43"/>
      <c r="P20" s="43"/>
      <c r="Q20" s="43"/>
      <c r="R20" s="43"/>
      <c r="S20" s="43"/>
    </row>
    <row r="21" spans="1:19" ht="204" x14ac:dyDescent="0.55000000000000004">
      <c r="B21" s="25"/>
      <c r="C21" s="42" t="s">
        <v>54</v>
      </c>
      <c r="D21" s="40" t="s">
        <v>34</v>
      </c>
      <c r="E21" s="25"/>
      <c r="F21" s="25"/>
      <c r="G21" s="25"/>
      <c r="H21" s="38" t="s">
        <v>33</v>
      </c>
      <c r="I21" s="23" t="s">
        <v>30</v>
      </c>
      <c r="J21" s="43">
        <v>483423.64</v>
      </c>
      <c r="K21" s="44">
        <v>465881.48</v>
      </c>
      <c r="L21" s="44">
        <v>353895.71</v>
      </c>
      <c r="M21" s="44">
        <v>400881.48</v>
      </c>
      <c r="N21" s="43">
        <v>495184.11</v>
      </c>
      <c r="O21" s="43">
        <v>546928.85</v>
      </c>
      <c r="P21" s="43">
        <v>569429.61</v>
      </c>
      <c r="Q21" s="43"/>
      <c r="R21" s="43"/>
      <c r="S21" s="43"/>
    </row>
    <row r="22" spans="1:19" ht="204" x14ac:dyDescent="0.55000000000000004">
      <c r="B22" s="25"/>
      <c r="C22" s="42" t="s">
        <v>23</v>
      </c>
      <c r="D22" s="24" t="s">
        <v>24</v>
      </c>
      <c r="E22" s="26"/>
      <c r="F22" s="26"/>
      <c r="G22" s="26"/>
      <c r="H22" s="38" t="s">
        <v>33</v>
      </c>
      <c r="I22" s="23" t="s">
        <v>30</v>
      </c>
      <c r="J22" s="45">
        <v>3553.29</v>
      </c>
      <c r="K22" s="46">
        <v>2769</v>
      </c>
      <c r="L22" s="46">
        <v>2488.5100000000002</v>
      </c>
      <c r="M22" s="46">
        <v>2299</v>
      </c>
      <c r="N22" s="46">
        <v>3388.54</v>
      </c>
      <c r="O22" s="46">
        <v>3584.46</v>
      </c>
      <c r="P22" s="46">
        <v>3684.01</v>
      </c>
      <c r="Q22" s="46"/>
      <c r="R22" s="46"/>
      <c r="S22" s="46"/>
    </row>
    <row r="23" spans="1:19" ht="178.5" x14ac:dyDescent="0.55000000000000004">
      <c r="B23" s="25"/>
      <c r="C23" s="42" t="s">
        <v>25</v>
      </c>
      <c r="D23" s="24" t="s">
        <v>26</v>
      </c>
      <c r="E23" s="26"/>
      <c r="F23" s="26"/>
      <c r="G23" s="26"/>
      <c r="H23" s="38" t="s">
        <v>33</v>
      </c>
      <c r="I23" s="23" t="s">
        <v>30</v>
      </c>
      <c r="J23" s="45">
        <v>645855.63</v>
      </c>
      <c r="K23" s="46">
        <v>650859.91</v>
      </c>
      <c r="L23" s="46">
        <v>476220.4</v>
      </c>
      <c r="M23" s="46">
        <v>539155.91</v>
      </c>
      <c r="N23" s="46">
        <v>652719.89</v>
      </c>
      <c r="O23" s="46">
        <v>660934.59</v>
      </c>
      <c r="P23" s="46">
        <v>688015.15</v>
      </c>
      <c r="Q23" s="46"/>
      <c r="R23" s="46"/>
      <c r="S23" s="46"/>
    </row>
    <row r="24" spans="1:19" ht="178.5" x14ac:dyDescent="0.55000000000000004">
      <c r="B24" s="25"/>
      <c r="C24" s="42" t="s">
        <v>27</v>
      </c>
      <c r="D24" s="24" t="s">
        <v>28</v>
      </c>
      <c r="E24" s="25"/>
      <c r="F24" s="25"/>
      <c r="G24" s="25"/>
      <c r="H24" s="38" t="s">
        <v>33</v>
      </c>
      <c r="I24" s="23" t="s">
        <v>30</v>
      </c>
      <c r="J24" s="47">
        <v>-70790.539999999994</v>
      </c>
      <c r="K24" s="43">
        <v>-77310.39</v>
      </c>
      <c r="L24" s="43">
        <v>-63543.49</v>
      </c>
      <c r="M24" s="43">
        <v>-77310.39</v>
      </c>
      <c r="N24" s="43">
        <v>-74132.539999999994</v>
      </c>
      <c r="O24" s="43">
        <v>-71987.899999999994</v>
      </c>
      <c r="P24" s="43">
        <v>-78658.77</v>
      </c>
      <c r="Q24" s="43"/>
      <c r="R24" s="43"/>
      <c r="S24" s="43"/>
    </row>
    <row r="25" spans="1:19" ht="76.5" x14ac:dyDescent="0.55000000000000004">
      <c r="B25" s="25"/>
      <c r="C25" s="42" t="s">
        <v>35</v>
      </c>
      <c r="D25" s="40" t="s">
        <v>36</v>
      </c>
      <c r="E25" s="25"/>
      <c r="F25" s="25"/>
      <c r="G25" s="25"/>
      <c r="H25" s="38" t="s">
        <v>33</v>
      </c>
      <c r="I25" s="23" t="s">
        <v>29</v>
      </c>
      <c r="J25" s="47">
        <v>234</v>
      </c>
      <c r="K25" s="43">
        <v>400</v>
      </c>
      <c r="L25" s="43">
        <v>116</v>
      </c>
      <c r="M25" s="43">
        <v>400</v>
      </c>
      <c r="N25" s="43">
        <v>500</v>
      </c>
      <c r="O25" s="43">
        <v>600</v>
      </c>
      <c r="P25" s="43">
        <v>600</v>
      </c>
      <c r="Q25" s="43"/>
      <c r="R25" s="43"/>
      <c r="S25" s="43"/>
    </row>
    <row r="26" spans="1:19" ht="51" x14ac:dyDescent="0.55000000000000004">
      <c r="B26" s="25"/>
      <c r="C26" s="42" t="s">
        <v>38</v>
      </c>
      <c r="D26" s="40" t="s">
        <v>37</v>
      </c>
      <c r="E26" s="25"/>
      <c r="F26" s="25"/>
      <c r="G26" s="25"/>
      <c r="H26" s="38" t="s">
        <v>33</v>
      </c>
      <c r="I26" s="23" t="s">
        <v>29</v>
      </c>
      <c r="J26" s="47">
        <v>19056.3</v>
      </c>
      <c r="K26" s="43">
        <v>28000</v>
      </c>
      <c r="L26" s="43">
        <v>14787</v>
      </c>
      <c r="M26" s="43">
        <v>28000</v>
      </c>
      <c r="N26" s="43">
        <v>23900</v>
      </c>
      <c r="O26" s="43">
        <v>24300</v>
      </c>
      <c r="P26" s="43">
        <v>24000</v>
      </c>
      <c r="Q26" s="43"/>
      <c r="R26" s="43"/>
      <c r="S26" s="43"/>
    </row>
    <row r="27" spans="1:19" ht="51" x14ac:dyDescent="0.55000000000000004">
      <c r="B27" s="25"/>
      <c r="C27" s="42" t="s">
        <v>40</v>
      </c>
      <c r="D27" s="40" t="s">
        <v>39</v>
      </c>
      <c r="E27" s="25"/>
      <c r="F27" s="25"/>
      <c r="G27" s="25"/>
      <c r="H27" s="38" t="s">
        <v>33</v>
      </c>
      <c r="I27" s="23" t="s">
        <v>29</v>
      </c>
      <c r="J27" s="47">
        <v>2381.42</v>
      </c>
      <c r="K27" s="43">
        <v>2000</v>
      </c>
      <c r="L27" s="43">
        <v>1397.69</v>
      </c>
      <c r="M27" s="43">
        <v>2000</v>
      </c>
      <c r="N27" s="43">
        <v>2000</v>
      </c>
      <c r="O27" s="43">
        <v>2000</v>
      </c>
      <c r="P27" s="43">
        <v>2800</v>
      </c>
      <c r="Q27" s="43"/>
      <c r="R27" s="43"/>
      <c r="S27" s="43"/>
    </row>
    <row r="28" spans="1:19" ht="102" x14ac:dyDescent="0.55000000000000004">
      <c r="B28" s="25"/>
      <c r="C28" s="42" t="s">
        <v>41</v>
      </c>
      <c r="D28" s="40" t="s">
        <v>42</v>
      </c>
      <c r="E28" s="25"/>
      <c r="F28" s="25"/>
      <c r="G28" s="25"/>
      <c r="H28" s="39" t="s">
        <v>33</v>
      </c>
      <c r="I28" s="23" t="s">
        <v>43</v>
      </c>
      <c r="J28" s="47">
        <v>22500</v>
      </c>
      <c r="K28" s="43">
        <v>18000</v>
      </c>
      <c r="L28" s="43">
        <v>30000</v>
      </c>
      <c r="M28" s="43">
        <v>28000</v>
      </c>
      <c r="N28" s="43"/>
      <c r="O28" s="43"/>
      <c r="P28" s="43"/>
      <c r="Q28" s="43"/>
      <c r="R28" s="43"/>
      <c r="S28" s="43"/>
    </row>
    <row r="29" spans="1:19" ht="123.5" customHeight="1" x14ac:dyDescent="0.55000000000000004">
      <c r="B29" s="25"/>
      <c r="C29" s="42" t="s">
        <v>57</v>
      </c>
      <c r="D29" s="40" t="s">
        <v>58</v>
      </c>
      <c r="E29" s="25"/>
      <c r="F29" s="25"/>
      <c r="G29" s="25"/>
      <c r="H29" s="39" t="s">
        <v>33</v>
      </c>
      <c r="I29" s="23" t="s">
        <v>43</v>
      </c>
      <c r="J29" s="47">
        <v>5000</v>
      </c>
      <c r="K29" s="43"/>
      <c r="L29" s="43"/>
      <c r="M29" s="43"/>
      <c r="N29" s="43"/>
      <c r="O29" s="43"/>
      <c r="P29" s="43"/>
      <c r="Q29" s="43"/>
      <c r="R29" s="43"/>
      <c r="S29" s="43"/>
    </row>
    <row r="30" spans="1:19" ht="106" customHeight="1" x14ac:dyDescent="0.55000000000000004">
      <c r="B30" s="25"/>
      <c r="C30" s="42" t="s">
        <v>44</v>
      </c>
      <c r="D30" s="48" t="s">
        <v>45</v>
      </c>
      <c r="E30" s="25"/>
      <c r="F30" s="25"/>
      <c r="G30" s="25"/>
      <c r="H30" s="38" t="s">
        <v>33</v>
      </c>
      <c r="I30" s="23" t="s">
        <v>43</v>
      </c>
      <c r="J30" s="47">
        <v>4578013.13</v>
      </c>
      <c r="K30" s="43">
        <v>1847800</v>
      </c>
      <c r="L30" s="43">
        <v>1539833</v>
      </c>
      <c r="M30" s="43">
        <v>1847800</v>
      </c>
      <c r="N30" s="43">
        <v>1674700</v>
      </c>
      <c r="O30" s="43">
        <v>1442800</v>
      </c>
      <c r="P30" s="43">
        <v>1686700</v>
      </c>
      <c r="Q30" s="43"/>
      <c r="R30" s="43"/>
      <c r="S30" s="43"/>
    </row>
    <row r="31" spans="1:19" ht="109" customHeight="1" x14ac:dyDescent="0.55000000000000004">
      <c r="B31" s="25"/>
      <c r="C31" s="42" t="s">
        <v>46</v>
      </c>
      <c r="D31" s="48" t="s">
        <v>47</v>
      </c>
      <c r="E31" s="25"/>
      <c r="F31" s="25"/>
      <c r="G31" s="25"/>
      <c r="H31" s="38" t="s">
        <v>33</v>
      </c>
      <c r="I31" s="23" t="s">
        <v>43</v>
      </c>
      <c r="J31" s="47">
        <v>380000</v>
      </c>
      <c r="K31" s="43">
        <v>4151876.85</v>
      </c>
      <c r="L31" s="43">
        <v>3729509.85</v>
      </c>
      <c r="M31" s="43">
        <v>4631997.2300000004</v>
      </c>
      <c r="N31" s="43">
        <v>4745000</v>
      </c>
      <c r="O31" s="43"/>
      <c r="P31" s="43"/>
      <c r="Q31" s="43"/>
      <c r="R31" s="43"/>
      <c r="S31" s="43"/>
    </row>
    <row r="32" spans="1:19" ht="102" x14ac:dyDescent="0.55000000000000004">
      <c r="B32" s="25"/>
      <c r="C32" s="42" t="s">
        <v>48</v>
      </c>
      <c r="D32" s="48" t="s">
        <v>49</v>
      </c>
      <c r="E32" s="25"/>
      <c r="F32" s="25"/>
      <c r="G32" s="25"/>
      <c r="H32" s="38" t="s">
        <v>33</v>
      </c>
      <c r="I32" s="23" t="s">
        <v>43</v>
      </c>
      <c r="J32" s="47">
        <v>100</v>
      </c>
      <c r="K32" s="43">
        <v>100</v>
      </c>
      <c r="L32" s="43">
        <v>100</v>
      </c>
      <c r="M32" s="43">
        <v>100</v>
      </c>
      <c r="N32" s="43">
        <v>100</v>
      </c>
      <c r="O32" s="43"/>
      <c r="P32" s="43"/>
      <c r="Q32" s="43"/>
      <c r="R32" s="43"/>
      <c r="S32" s="43"/>
    </row>
    <row r="33" spans="2:19" ht="102" x14ac:dyDescent="0.55000000000000004">
      <c r="B33" s="25"/>
      <c r="C33" s="42" t="s">
        <v>50</v>
      </c>
      <c r="D33" s="48" t="s">
        <v>51</v>
      </c>
      <c r="E33" s="25"/>
      <c r="F33" s="25"/>
      <c r="G33" s="25"/>
      <c r="H33" s="38" t="s">
        <v>33</v>
      </c>
      <c r="I33" s="23" t="s">
        <v>43</v>
      </c>
      <c r="J33" s="47">
        <v>92743</v>
      </c>
      <c r="K33" s="43">
        <v>99200</v>
      </c>
      <c r="L33" s="43">
        <v>106301.25</v>
      </c>
      <c r="M33" s="43">
        <v>106301.25</v>
      </c>
      <c r="N33" s="43">
        <v>109965</v>
      </c>
      <c r="O33" s="43">
        <v>111115</v>
      </c>
      <c r="P33" s="43">
        <v>115565</v>
      </c>
      <c r="Q33" s="43"/>
      <c r="R33" s="43"/>
      <c r="S33" s="43"/>
    </row>
    <row r="34" spans="2:19" ht="102" x14ac:dyDescent="0.55000000000000004">
      <c r="B34" s="25"/>
      <c r="C34" s="42" t="s">
        <v>52</v>
      </c>
      <c r="D34" s="48" t="s">
        <v>53</v>
      </c>
      <c r="E34" s="25"/>
      <c r="F34" s="25"/>
      <c r="G34" s="25"/>
      <c r="H34" s="38" t="s">
        <v>33</v>
      </c>
      <c r="I34" s="23" t="s">
        <v>43</v>
      </c>
      <c r="J34" s="47">
        <v>1343795.28</v>
      </c>
      <c r="K34" s="43"/>
      <c r="L34" s="43">
        <v>15000</v>
      </c>
      <c r="M34" s="43">
        <v>15000</v>
      </c>
      <c r="N34" s="43"/>
      <c r="O34" s="43"/>
      <c r="P34" s="43"/>
      <c r="Q34" s="43"/>
      <c r="R34" s="43"/>
      <c r="S34" s="43"/>
    </row>
    <row r="35" spans="2:19" x14ac:dyDescent="0.55000000000000004">
      <c r="B35" s="25"/>
      <c r="C35" s="27"/>
      <c r="D35" s="24"/>
      <c r="E35" s="25"/>
      <c r="F35" s="25"/>
      <c r="G35" s="25"/>
      <c r="H35" s="18"/>
      <c r="I35" s="23"/>
      <c r="J35" s="41">
        <f>SUM(J19:J34)</f>
        <v>7684943.2400000002</v>
      </c>
      <c r="K35" s="41">
        <f>SUM(K19:K34)</f>
        <v>7367376.8499999996</v>
      </c>
      <c r="L35" s="41">
        <f>SUM(L19:L34)</f>
        <v>6343332.8700000001</v>
      </c>
      <c r="M35" s="41">
        <f>SUM(M19:M34)</f>
        <v>7702424.4800000004</v>
      </c>
      <c r="N35" s="41">
        <f>SUM(N20:N34,N19)</f>
        <v>7816125</v>
      </c>
      <c r="O35" s="41">
        <f>SUM(O19:O34)</f>
        <v>2910775</v>
      </c>
      <c r="P35" s="41">
        <f>SUM(P19:P33)</f>
        <v>3210635</v>
      </c>
      <c r="Q35" s="41">
        <f>SUM(Q20:Q34,Q19)</f>
        <v>0</v>
      </c>
      <c r="R35" s="41">
        <f>SUM(R19:R34)</f>
        <v>0</v>
      </c>
      <c r="S35" s="41">
        <f>SUM(S19:S33)</f>
        <v>0</v>
      </c>
    </row>
    <row r="38" spans="2:19" x14ac:dyDescent="0.55000000000000004">
      <c r="B38" s="28" t="s">
        <v>0</v>
      </c>
      <c r="D38" s="1" t="s">
        <v>55</v>
      </c>
      <c r="E38" s="29"/>
      <c r="F38" s="30"/>
      <c r="G38" s="31"/>
      <c r="H38" s="31"/>
      <c r="L38" s="32"/>
      <c r="M38" s="31"/>
      <c r="N38" s="31"/>
      <c r="O38" s="31" t="s">
        <v>56</v>
      </c>
      <c r="P38" s="33"/>
      <c r="Q38" s="33"/>
      <c r="R38" s="33"/>
      <c r="S38" s="34"/>
    </row>
    <row r="39" spans="2:19" x14ac:dyDescent="0.55000000000000004">
      <c r="D39" s="57" t="s">
        <v>1</v>
      </c>
      <c r="E39" s="57"/>
      <c r="F39" s="57"/>
      <c r="G39" s="57"/>
      <c r="H39" s="35"/>
      <c r="J39" s="58" t="s">
        <v>2</v>
      </c>
      <c r="K39" s="58"/>
      <c r="L39" s="36"/>
      <c r="M39" s="59" t="s">
        <v>3</v>
      </c>
      <c r="N39" s="59"/>
      <c r="O39" s="59"/>
      <c r="P39" s="59"/>
      <c r="Q39" s="59"/>
      <c r="R39" s="59"/>
      <c r="S39" s="59"/>
    </row>
    <row r="41" spans="2:19" x14ac:dyDescent="0.55000000000000004">
      <c r="C41" s="1" t="s">
        <v>70</v>
      </c>
    </row>
    <row r="42" spans="2:19" x14ac:dyDescent="0.55000000000000004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</row>
    <row r="43" spans="2:19" x14ac:dyDescent="0.55000000000000004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</row>
    <row r="44" spans="2:19" x14ac:dyDescent="0.55000000000000004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</row>
    <row r="45" spans="2:19" x14ac:dyDescent="0.55000000000000004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</row>
    <row r="46" spans="2:19" x14ac:dyDescent="0.55000000000000004">
      <c r="B46" s="5"/>
    </row>
  </sheetData>
  <mergeCells count="25">
    <mergeCell ref="Q2:S2"/>
    <mergeCell ref="Q3:S3"/>
    <mergeCell ref="Q4:S4"/>
    <mergeCell ref="Q5:S5"/>
    <mergeCell ref="B42:S43"/>
    <mergeCell ref="B10:S10"/>
    <mergeCell ref="B11:S11"/>
    <mergeCell ref="B12:S12"/>
    <mergeCell ref="J16:J17"/>
    <mergeCell ref="B44:S44"/>
    <mergeCell ref="B45:S45"/>
    <mergeCell ref="K16:K17"/>
    <mergeCell ref="L16:L17"/>
    <mergeCell ref="M16:M17"/>
    <mergeCell ref="N16:P16"/>
    <mergeCell ref="Q16:S16"/>
    <mergeCell ref="D39:G39"/>
    <mergeCell ref="J39:K39"/>
    <mergeCell ref="M39:S39"/>
    <mergeCell ref="B16:B17"/>
    <mergeCell ref="C16:D16"/>
    <mergeCell ref="E16:E17"/>
    <mergeCell ref="F16:G16"/>
    <mergeCell ref="H16:H17"/>
    <mergeCell ref="I16:I17"/>
  </mergeCells>
  <pageMargins left="0.23622047244094491" right="0.23622047244094491" top="0.74803149606299213" bottom="0.74803149606299213" header="0.31496062992125984" footer="0.31496062992125984"/>
  <pageSetup paperSize="9" scale="18" orientation="landscape" r:id="rId1"/>
  <rowBreaks count="1" manualBreakCount="1">
    <brk id="9" min="1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ИТОГОВЫЙ</vt:lpstr>
      <vt:lpstr>ИТОГОВЫЙ!Область_печати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Дементьева Ольга Юрьевна</dc:creator>
  <cp:lastModifiedBy>aleksandrova_vyu</cp:lastModifiedBy>
  <cp:lastPrinted>2020-12-21T21:29:19Z</cp:lastPrinted>
  <dcterms:created xsi:type="dcterms:W3CDTF">2017-09-22T07:03:09Z</dcterms:created>
  <dcterms:modified xsi:type="dcterms:W3CDTF">2021-01-17T21:11:41Z</dcterms:modified>
</cp:coreProperties>
</file>